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819"/>
  <workbookPr showInkAnnotation="0" autoCompressPictures="0"/>
  <bookViews>
    <workbookView xWindow="200" yWindow="200" windowWidth="20560" windowHeight="19860" tabRatio="500" activeTab="3"/>
  </bookViews>
  <sheets>
    <sheet name="Sheet1" sheetId="1" r:id="rId1"/>
    <sheet name="Sheet2" sheetId="2" r:id="rId2"/>
    <sheet name="Sheet2 (2)" sheetId="3" r:id="rId3"/>
    <sheet name="Sheet4" sheetId="4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7" i="3" l="1"/>
  <c r="L6" i="3"/>
  <c r="L5" i="3"/>
  <c r="L4" i="3"/>
  <c r="L3" i="3"/>
  <c r="L2" i="3"/>
  <c r="M3" i="2"/>
  <c r="M4" i="2"/>
  <c r="M5" i="2"/>
  <c r="M6" i="2"/>
  <c r="M7" i="2"/>
  <c r="M8" i="2"/>
  <c r="M9" i="2"/>
  <c r="M10" i="2"/>
  <c r="M11" i="2"/>
  <c r="M12" i="2"/>
  <c r="M2" i="2"/>
</calcChain>
</file>

<file path=xl/sharedStrings.xml><?xml version="1.0" encoding="utf-8"?>
<sst xmlns="http://schemas.openxmlformats.org/spreadsheetml/2006/main" count="265" uniqueCount="136">
  <si>
    <t>昇仙峡</t>
  </si>
  <si>
    <t>猪狩町</t>
  </si>
  <si>
    <t>武田神社</t>
  </si>
  <si>
    <t>古府</t>
  </si>
  <si>
    <t>武田信玄公墓所</t>
  </si>
  <si>
    <t>岩窪町</t>
  </si>
  <si>
    <t>夫婦木神社</t>
  </si>
  <si>
    <t>御岳町</t>
  </si>
  <si>
    <t>甲斐善光寺</t>
  </si>
  <si>
    <t>善光寺</t>
  </si>
  <si>
    <t>清運寺</t>
  </si>
  <si>
    <t>朝日</t>
  </si>
  <si>
    <t>甲府市歴史公園</t>
  </si>
  <si>
    <t>北口</t>
  </si>
  <si>
    <t>昇仙峡影絵の森美術館</t>
  </si>
  <si>
    <t>高成町</t>
  </si>
  <si>
    <t>山梨県立美術館</t>
  </si>
  <si>
    <t>貢川</t>
  </si>
  <si>
    <t>甲州夢小路</t>
  </si>
  <si>
    <t>丸の内</t>
  </si>
  <si>
    <t>　　　　　　 中央自動車道　甲府昭和I.C.より30分程。</t>
  </si>
  <si>
    <t>名称</t>
  </si>
  <si>
    <t>住所</t>
  </si>
  <si>
    <t>アクセス</t>
  </si>
  <si>
    <t>営業時間</t>
  </si>
  <si>
    <t>定休日</t>
  </si>
  <si>
    <t>電話番号</t>
  </si>
  <si>
    <t>料金</t>
  </si>
  <si>
    <t>所要時間</t>
  </si>
  <si>
    <t>オススメの時期</t>
  </si>
  <si>
    <t>公式サイトURL</t>
  </si>
  <si>
    <t>　　　　　　</t>
  </si>
  <si>
    <t>なし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</si>
  <si>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</si>
  <si>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</si>
  <si>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</si>
  <si>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</si>
  <si>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</si>
  <si>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</si>
  <si>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</si>
  <si>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</si>
  <si>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</si>
  <si>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</si>
  <si>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月曜日</t>
  </si>
  <si>
    <t> 55-252-2609</t>
  </si>
  <si>
    <t> 055-237-5702</t>
  </si>
  <si>
    <t> 055-252-4212</t>
  </si>
  <si>
    <t> 055-223-6101</t>
  </si>
  <si>
    <t>055-287-2511 </t>
  </si>
  <si>
    <t> 055-228-3322</t>
  </si>
  <si>
    <t> 055-298-6300</t>
  </si>
  <si>
    <t>無料</t>
  </si>
  <si>
    <t>御神木拝観料300円</t>
  </si>
  <si>
    <t>入場無料</t>
  </si>
  <si>
    <t> 一般（常設展510円、特別展1000円）、大学生（常設展210円、特別展500円）</t>
  </si>
  <si>
    <t>3月末頃 </t>
  </si>
  <si>
    <t>1年中</t>
  </si>
  <si>
    <t>http://www.shosenkyo-kankoukyokai.com/</t>
  </si>
  <si>
    <t>http://www.takedajinja.or.jp/</t>
  </si>
  <si>
    <t>http://e-kofu.com/index_k/site/meotogi</t>
  </si>
  <si>
    <t>http://www.kai-zenkoji.or.jp/</t>
  </si>
  <si>
    <t>http://seiunzi.main.jp/</t>
  </si>
  <si>
    <t>http://www.kageenomori.jp/</t>
  </si>
  <si>
    <t>http://www.art-museum.pref.yamanashi.jp/</t>
  </si>
  <si>
    <t>http://koshuyumekouji.com/</t>
  </si>
  <si>
    <t>中央道甲府昭和ICから車でで40分</t>
  </si>
  <si>
    <t> 甲府駅北口から徒歩30分／甲府駅北口からバス10分・武田神社下車。　　　</t>
  </si>
  <si>
    <t> JR甲府駅から山梨交通武田神社行きバスまたは積翠寺行きで8分 </t>
  </si>
  <si>
    <t> 甲府駅北口から徒歩1分。</t>
  </si>
  <si>
    <t> 甲府昭和インターより昇仙峡まで約35分</t>
  </si>
  <si>
    <t>甲府駅バスターミナル（南口）6番乗り場バスで約15分。県立美術館」下車。中央自動車道甲府昭和インターチェンジより約20分。</t>
  </si>
  <si>
    <t> 甲府駅北口から東へ約200メートル</t>
  </si>
  <si>
    <t>甲府市猪狩町441</t>
  </si>
  <si>
    <t> 甲府市古府中町2611</t>
  </si>
  <si>
    <t> 甲府市岩窪町</t>
  </si>
  <si>
    <t> 甲府市朝日5-2-11</t>
  </si>
  <si>
    <t> 甲府市北口2</t>
  </si>
  <si>
    <t> 昇仙峡（しょうせんきょう）</t>
  </si>
  <si>
    <t> 武田神社</t>
  </si>
  <si>
    <t> 武田信玄公墓所</t>
  </si>
  <si>
    <t> 夫婦木神社</t>
  </si>
  <si>
    <t> 甲斐善光寺</t>
  </si>
  <si>
    <t> 清運寺</t>
  </si>
  <si>
    <t> 甲府市歴史公園</t>
  </si>
  <si>
    <t> 昇仙峡影絵の森美術館</t>
  </si>
  <si>
    <t> 山梨県立美術館</t>
  </si>
  <si>
    <t> 甲州夢小路</t>
  </si>
  <si>
    <t>2時間</t>
  </si>
  <si>
    <t> 1時間</t>
  </si>
  <si>
    <t>無休</t>
  </si>
  <si>
    <t>不定休</t>
  </si>
  <si>
    <t>JR中央線　甲府駅からバスで45分</t>
  </si>
  <si>
    <t> JR身延線「善光寺駅」から徒歩約7分。中央自動車道「甲府昭和IC」又は「一宮御坂IC」から車で約20分。</t>
  </si>
  <si>
    <t>JR中央線甲府駅北口より徒歩13分。甲府駅からバス5分・朝日5丁目下車、徒歩2分。中央自動車道・甲府昭和インターより約20分</t>
  </si>
  <si>
    <t>9:00〜17:00</t>
  </si>
  <si>
    <t>・営業時間11:00〜18:00</t>
  </si>
  <si>
    <t> 月曜日（祝日は開館)、祝日の翌日、年末年始（12月29日〜1月3日）</t>
  </si>
  <si>
    <t> 大人800円、中学・高校生500円、小学生400円、園児200円</t>
  </si>
  <si>
    <t> 1年中</t>
  </si>
  <si>
    <t> 055-287-2020</t>
  </si>
  <si>
    <t>甲府市御岳町2041</t>
  </si>
  <si>
    <t>甲府市善光寺三丁目36-1</t>
  </si>
  <si>
    <t>甲府市高成町1035-2</t>
  </si>
  <si>
    <t>甲府市貢川1-4-27</t>
  </si>
  <si>
    <t> 山梨県甲府市丸の内1丁目1-25甲州夢小路</t>
  </si>
  <si>
    <t>055-287-2158</t>
  </si>
  <si>
    <t>055-233-7570</t>
  </si>
  <si>
    <t>無料 </t>
  </si>
  <si>
    <t>本堂・宝物館（共通券）中学生以上500円、小学生250円。</t>
  </si>
  <si>
    <t>春・秋</t>
  </si>
  <si>
    <t>:</t>
  </si>
  <si>
    <t> 宝物殿料金（個人）: 大人（高校生以上）300円、小人（小.中学生）150円。</t>
  </si>
  <si>
    <t>・公式URL:https://www.city.kofu.yamanashi.jp/welcome/rekishi/rekishikouen.html</t>
  </si>
  <si>
    <t>名所</t>
    <rPh sb="0" eb="2">
      <t>メイショ</t>
    </rPh>
    <phoneticPr fontId="2"/>
  </si>
  <si>
    <t>昇仙峡（しょうせんきょう）</t>
  </si>
  <si>
    <t>甲府市古府中町2611</t>
  </si>
  <si>
    <t>甲府駅北口から徒歩30分／甲府駅北口からバス10分・武田神社下車。　　　</t>
  </si>
  <si>
    <t>55-252-2609</t>
  </si>
  <si>
    <t>宝物殿料金（個人）:大人（高校生以上）300円、小人（小.中学生）150円。</t>
  </si>
  <si>
    <t>甲府市岩窪町</t>
  </si>
  <si>
    <t>JR甲府駅から山梨交通武田神社行きバスまたは積翠寺行きで8分</t>
  </si>
  <si>
    <t>055-237-5702</t>
  </si>
  <si>
    <t>055-287-2020</t>
  </si>
  <si>
    <t>JR身延線「善光寺駅」から徒歩約7分。中央自動車道「甲府昭和IC」又は「一宮御坂IC」から車で約20分。</t>
  </si>
  <si>
    <t>甲府市北口2</t>
  </si>
  <si>
    <t>甲府駅北口から徒歩1分。</t>
  </si>
  <si>
    <t>055-223-6101</t>
  </si>
  <si>
    <t>甲府昭和インターより昇仙峡まで約35分</t>
  </si>
  <si>
    <t>055-287-2511</t>
  </si>
  <si>
    <t>大人800円、中学・高校生500円、小学生400円、園児200円</t>
  </si>
  <si>
    <t>055-228-3322</t>
  </si>
  <si>
    <t>一般（常設展510円、特別展1000円）、大学生（常設展210円、特別展500円）</t>
  </si>
  <si>
    <t>山梨県甲府市丸の内1丁目1-25甲州夢小路</t>
  </si>
  <si>
    <t>甲府駅北口から東へ約200メートル</t>
  </si>
  <si>
    <t>055-298-6300</t>
  </si>
  <si>
    <t>https://www.city.kofu.yamanashi.jp/welcome/rekishi/rekishikouen.html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</si>
</sst>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ヒラギノ角ゴ Pro W3"/>
      <family val="2"/>
      <charset val="128"/>
    </font>
    <font>
      <sz val="11"/>
      <color theme="1"/>
      <name val="ヒラギノ角ゴ Pro W3"/>
      <family val="2"/>
      <charset val="128"/>
    </font>
    <font>
      <sz val="6"/>
      <name val="ヒラギノ角ゴ Pro W3"/>
      <family val="2"/>
      <charset val="128"/>
    </font>
    <font>
      <u/>
      <sz val="11"/>
      <color theme="10"/>
      <name val="ヒラギノ角ゴ Pro W3"/>
      <family val="2"/>
      <charset val="128"/>
    </font>
    <font>
      <u/>
      <sz val="11"/>
      <color theme="11"/>
      <name val="ヒラギノ角ゴ Pro W3"/>
      <family val="2"/>
      <charset val="128"/>
    </font>
    <font>
      <b/>
      <sz val="11"/>
      <color theme="0"/>
      <name val="ヒラギノ角ゴ Pro W3"/>
      <family val="2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</fills>
  <borders count="6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35">
    <xf numFmtId="0" fontId="0" fillId="0" borderId="0"/>
    <xf numFmtId="38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0" fillId="2" borderId="0" xfId="0" applyFill="1"/>
    <xf numFmtId="0" fontId="0" fillId="0" borderId="0" xfId="0" applyFill="1"/>
    <xf numFmtId="0" fontId="3" fillId="5" borderId="1" xfId="1" applyNumberFormat="1" applyFont="1" applyFill="1" applyBorder="1" applyAlignment="1">
      <alignment horizontal="left" vertical="top" wrapText="1"/>
    </xf>
    <xf numFmtId="0" fontId="5" fillId="3" borderId="0" xfId="1" applyNumberFormat="1" applyFont="1" applyFill="1" applyBorder="1" applyAlignment="1">
      <alignment horizontal="left" vertical="top" wrapText="1"/>
    </xf>
    <xf numFmtId="0" fontId="5" fillId="3" borderId="2" xfId="1" applyNumberFormat="1" applyFont="1" applyFill="1" applyBorder="1" applyAlignment="1">
      <alignment horizontal="left" vertical="top" wrapText="1"/>
    </xf>
    <xf numFmtId="0" fontId="0" fillId="2" borderId="3" xfId="1" applyNumberFormat="1" applyFont="1" applyFill="1" applyBorder="1" applyAlignment="1">
      <alignment horizontal="left" vertical="top" wrapText="1"/>
    </xf>
    <xf numFmtId="0" fontId="0" fillId="2" borderId="4" xfId="1" applyNumberFormat="1" applyFont="1" applyFill="1" applyBorder="1" applyAlignment="1">
      <alignment horizontal="left" vertical="top" wrapText="1"/>
    </xf>
    <xf numFmtId="0" fontId="0" fillId="2" borderId="5" xfId="1" applyNumberFormat="1" applyFont="1" applyFill="1" applyBorder="1" applyAlignment="1">
      <alignment horizontal="left" vertical="top" wrapText="1"/>
    </xf>
    <xf numFmtId="0" fontId="0" fillId="2" borderId="1" xfId="1" applyNumberFormat="1" applyFont="1" applyFill="1" applyBorder="1" applyAlignment="1">
      <alignment horizontal="left" vertical="top" wrapText="1"/>
    </xf>
    <xf numFmtId="0" fontId="0" fillId="4" borderId="5" xfId="1" applyNumberFormat="1" applyFont="1" applyFill="1" applyBorder="1" applyAlignment="1">
      <alignment horizontal="left" vertical="top" wrapText="1"/>
    </xf>
    <xf numFmtId="0" fontId="0" fillId="4" borderId="1" xfId="1" applyNumberFormat="1" applyFont="1" applyFill="1" applyBorder="1" applyAlignment="1">
      <alignment horizontal="left" vertical="top" wrapText="1"/>
    </xf>
    <xf numFmtId="0" fontId="0" fillId="5" borderId="5" xfId="1" applyNumberFormat="1" applyFont="1" applyFill="1" applyBorder="1" applyAlignment="1">
      <alignment horizontal="left" vertical="top" wrapText="1"/>
    </xf>
    <xf numFmtId="0" fontId="0" fillId="5" borderId="1" xfId="1" applyNumberFormat="1" applyFont="1" applyFill="1" applyBorder="1" applyAlignment="1">
      <alignment horizontal="left" vertical="top" wrapText="1"/>
    </xf>
  </cellXfs>
  <cellStyles count="35"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桁区切り" xfId="1" builtinId="6"/>
    <cellStyle name="標準" xfId="0" builtinId="0"/>
    <cellStyle name="表示済みのハイパーリンク" xfId="2" builtinId="9" hidden="1"/>
    <cellStyle name="表示済みのハイパーリンク" xfId="3" builtinId="9" hidden="1"/>
    <cellStyle name="表示済みのハイパーリンク" xfId="4" builtinId="9" hidden="1"/>
    <cellStyle name="表示済みのハイパーリンク" xfId="5" builtinId="9" hidden="1"/>
    <cellStyle name="表示済みのハイパーリンク" xfId="6" builtinId="9" hidden="1"/>
    <cellStyle name="表示済みのハイパーリンク" xfId="7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1"/>
  <sheetViews>
    <sheetView workbookViewId="0">
      <selection sqref="A1:XFD1"/>
    </sheetView>
  </sheetViews>
  <sheetFormatPr baseColWidth="12" defaultRowHeight="18" x14ac:dyDescent="0"/>
  <sheetData>
    <row r="2" spans="1:2">
      <c r="A2" t="s">
        <v>0</v>
      </c>
      <c r="B2" t="s">
        <v>1</v>
      </c>
    </row>
    <row r="3" spans="1:2">
      <c r="A3" t="s">
        <v>2</v>
      </c>
      <c r="B3" t="s">
        <v>3</v>
      </c>
    </row>
    <row r="4" spans="1:2">
      <c r="A4" t="s">
        <v>4</v>
      </c>
      <c r="B4" t="s">
        <v>5</v>
      </c>
    </row>
    <row r="5" spans="1:2">
      <c r="A5" t="s">
        <v>6</v>
      </c>
      <c r="B5" t="s">
        <v>7</v>
      </c>
    </row>
    <row r="6" spans="1:2">
      <c r="A6" t="s">
        <v>8</v>
      </c>
      <c r="B6" t="s">
        <v>9</v>
      </c>
    </row>
    <row r="7" spans="1:2">
      <c r="A7" t="s">
        <v>10</v>
      </c>
      <c r="B7" t="s">
        <v>11</v>
      </c>
    </row>
    <row r="8" spans="1:2">
      <c r="A8" t="s">
        <v>12</v>
      </c>
      <c r="B8" t="s">
        <v>13</v>
      </c>
    </row>
    <row r="9" spans="1:2">
      <c r="A9" t="s">
        <v>14</v>
      </c>
      <c r="B9" t="s">
        <v>15</v>
      </c>
    </row>
    <row r="10" spans="1:2">
      <c r="A10" t="s">
        <v>16</v>
      </c>
      <c r="B10" t="s">
        <v>17</v>
      </c>
    </row>
    <row r="11" spans="1:2">
      <c r="A11" t="s">
        <v>18</v>
      </c>
      <c r="B11" t="s">
        <v>19</v>
      </c>
    </row>
  </sheetData>
  <phoneticPr fontId="2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workbookViewId="0">
      <pane xSplit="1" ySplit="1" topLeftCell="I2" activePane="bottomRight" state="frozen"/>
      <selection pane="topRight" activeCell="B1" sqref="B1"/>
      <selection pane="bottomLeft" activeCell="A2" sqref="A2"/>
      <selection pane="bottomRight" activeCell="K3" sqref="K3"/>
    </sheetView>
  </sheetViews>
  <sheetFormatPr baseColWidth="12" defaultRowHeight="18" x14ac:dyDescent="0"/>
  <cols>
    <col min="2" max="2" width="44.625" bestFit="1" customWidth="1"/>
    <col min="3" max="3" width="59.25" bestFit="1" customWidth="1"/>
    <col min="4" max="4" width="51.75" bestFit="1" customWidth="1"/>
    <col min="5" max="5" width="42.875" bestFit="1" customWidth="1"/>
    <col min="6" max="6" width="55.5" bestFit="1" customWidth="1"/>
    <col min="7" max="7" width="39.875" bestFit="1" customWidth="1"/>
    <col min="8" max="8" width="59.125" bestFit="1" customWidth="1"/>
    <col min="9" max="9" width="46.5" bestFit="1" customWidth="1"/>
    <col min="10" max="10" width="83" bestFit="1" customWidth="1"/>
    <col min="11" max="11" width="35.375" bestFit="1" customWidth="1"/>
  </cols>
  <sheetData>
    <row r="1" spans="1:13" ht="19" thickBot="1">
      <c r="A1" s="4" t="s">
        <v>110</v>
      </c>
      <c r="B1" s="5" t="s">
        <v>33</v>
      </c>
      <c r="C1" s="5" t="s">
        <v>34</v>
      </c>
      <c r="D1" s="5" t="s">
        <v>35</v>
      </c>
      <c r="E1" s="5" t="s">
        <v>36</v>
      </c>
      <c r="F1" s="5" t="s">
        <v>37</v>
      </c>
      <c r="G1" s="5" t="s">
        <v>38</v>
      </c>
      <c r="H1" s="5" t="s">
        <v>39</v>
      </c>
      <c r="I1" s="5" t="s">
        <v>40</v>
      </c>
      <c r="J1" s="5" t="s">
        <v>41</v>
      </c>
      <c r="K1" s="5" t="s">
        <v>42</v>
      </c>
    </row>
    <row r="2" spans="1:13" s="1" customFormat="1" ht="19" thickTop="1">
      <c r="A2" s="6" t="s">
        <v>21</v>
      </c>
      <c r="B2" s="7" t="s">
        <v>77</v>
      </c>
      <c r="C2" s="7" t="s">
        <v>78</v>
      </c>
      <c r="D2" s="7" t="s">
        <v>79</v>
      </c>
      <c r="E2" s="7" t="s">
        <v>80</v>
      </c>
      <c r="F2" s="7" t="s">
        <v>81</v>
      </c>
      <c r="G2" s="7" t="s">
        <v>82</v>
      </c>
      <c r="H2" s="7" t="s">
        <v>83</v>
      </c>
      <c r="I2" s="7" t="s">
        <v>84</v>
      </c>
      <c r="J2" s="7" t="s">
        <v>85</v>
      </c>
      <c r="K2" s="7" t="s">
        <v>86</v>
      </c>
      <c r="M2" s="1">
        <f>COUNTA(B2:K2)</f>
        <v>10</v>
      </c>
    </row>
    <row r="3" spans="1:13" s="1" customFormat="1">
      <c r="A3" s="8" t="s">
        <v>22</v>
      </c>
      <c r="B3" s="9" t="s">
        <v>72</v>
      </c>
      <c r="C3" s="9" t="s">
        <v>73</v>
      </c>
      <c r="D3" s="9" t="s">
        <v>74</v>
      </c>
      <c r="E3" s="9" t="s">
        <v>100</v>
      </c>
      <c r="F3" s="9" t="s">
        <v>101</v>
      </c>
      <c r="G3" s="9" t="s">
        <v>75</v>
      </c>
      <c r="H3" s="9" t="s">
        <v>76</v>
      </c>
      <c r="I3" s="9" t="s">
        <v>102</v>
      </c>
      <c r="J3" s="9" t="s">
        <v>103</v>
      </c>
      <c r="K3" s="9" t="s">
        <v>104</v>
      </c>
      <c r="M3" s="1">
        <f t="shared" ref="M3:M12" si="0">COUNTA(B3:K3)</f>
        <v>10</v>
      </c>
    </row>
    <row r="4" spans="1:13" s="1" customFormat="1" ht="54">
      <c r="A4" s="8" t="s">
        <v>23</v>
      </c>
      <c r="B4" s="9" t="s">
        <v>65</v>
      </c>
      <c r="C4" s="9" t="s">
        <v>66</v>
      </c>
      <c r="D4" s="9" t="s">
        <v>67</v>
      </c>
      <c r="E4" s="9" t="s">
        <v>91</v>
      </c>
      <c r="F4" s="9" t="s">
        <v>92</v>
      </c>
      <c r="G4" s="9" t="s">
        <v>93</v>
      </c>
      <c r="H4" s="9" t="s">
        <v>68</v>
      </c>
      <c r="I4" s="9" t="s">
        <v>69</v>
      </c>
      <c r="J4" s="9" t="s">
        <v>70</v>
      </c>
      <c r="K4" s="9" t="s">
        <v>71</v>
      </c>
      <c r="M4" s="1">
        <f t="shared" si="0"/>
        <v>10</v>
      </c>
    </row>
    <row r="5" spans="1:13">
      <c r="A5" s="10"/>
      <c r="B5" s="11"/>
      <c r="C5" s="11" t="s">
        <v>20</v>
      </c>
      <c r="D5" s="11"/>
      <c r="E5" s="11"/>
      <c r="F5" s="11"/>
      <c r="G5" s="11"/>
      <c r="H5" s="11"/>
      <c r="I5" s="11"/>
      <c r="J5" s="11"/>
      <c r="K5" s="11"/>
      <c r="M5">
        <f t="shared" si="0"/>
        <v>1</v>
      </c>
    </row>
    <row r="6" spans="1:13">
      <c r="A6" s="12" t="s">
        <v>24</v>
      </c>
      <c r="B6" s="13" t="s">
        <v>32</v>
      </c>
      <c r="C6" s="13" t="s">
        <v>32</v>
      </c>
      <c r="D6" s="13"/>
      <c r="E6" s="13"/>
      <c r="F6" s="13" t="s">
        <v>31</v>
      </c>
      <c r="G6" s="13" t="s">
        <v>32</v>
      </c>
      <c r="H6" s="13" t="s">
        <v>94</v>
      </c>
      <c r="I6" s="13" t="s">
        <v>94</v>
      </c>
      <c r="J6" s="13" t="s">
        <v>94</v>
      </c>
      <c r="K6" s="13" t="s">
        <v>95</v>
      </c>
      <c r="M6">
        <f t="shared" si="0"/>
        <v>8</v>
      </c>
    </row>
    <row r="7" spans="1:13" s="2" customFormat="1">
      <c r="A7" s="10" t="s">
        <v>25</v>
      </c>
      <c r="B7" s="11" t="s">
        <v>32</v>
      </c>
      <c r="C7" s="11" t="s">
        <v>32</v>
      </c>
      <c r="D7" s="11"/>
      <c r="E7" s="11"/>
      <c r="F7" s="11"/>
      <c r="G7" s="11" t="s">
        <v>32</v>
      </c>
      <c r="H7" s="11" t="s">
        <v>96</v>
      </c>
      <c r="I7" s="11" t="s">
        <v>89</v>
      </c>
      <c r="J7" s="11" t="s">
        <v>43</v>
      </c>
      <c r="K7" s="11" t="s">
        <v>90</v>
      </c>
      <c r="M7" s="2">
        <f t="shared" si="0"/>
        <v>7</v>
      </c>
    </row>
    <row r="8" spans="1:13" s="1" customFormat="1">
      <c r="A8" s="8" t="s">
        <v>26</v>
      </c>
      <c r="B8" s="9" t="s">
        <v>105</v>
      </c>
      <c r="C8" s="9" t="s">
        <v>44</v>
      </c>
      <c r="D8" s="9" t="s">
        <v>45</v>
      </c>
      <c r="E8" s="9" t="s">
        <v>99</v>
      </c>
      <c r="F8" s="9" t="s">
        <v>106</v>
      </c>
      <c r="G8" s="9" t="s">
        <v>46</v>
      </c>
      <c r="H8" s="9" t="s">
        <v>47</v>
      </c>
      <c r="I8" s="9" t="s">
        <v>48</v>
      </c>
      <c r="J8" s="9" t="s">
        <v>49</v>
      </c>
      <c r="K8" s="9" t="s">
        <v>50</v>
      </c>
      <c r="M8" s="1">
        <f t="shared" si="0"/>
        <v>10</v>
      </c>
    </row>
    <row r="9" spans="1:13" s="1" customFormat="1">
      <c r="A9" s="8" t="s">
        <v>27</v>
      </c>
      <c r="B9" s="9" t="s">
        <v>51</v>
      </c>
      <c r="C9" s="9" t="s">
        <v>111</v>
      </c>
      <c r="D9" s="9" t="s">
        <v>107</v>
      </c>
      <c r="E9" s="9" t="s">
        <v>52</v>
      </c>
      <c r="F9" s="9" t="s">
        <v>108</v>
      </c>
      <c r="G9" s="9" t="s">
        <v>51</v>
      </c>
      <c r="H9" s="9" t="s">
        <v>51</v>
      </c>
      <c r="I9" s="9" t="s">
        <v>97</v>
      </c>
      <c r="J9" s="9" t="s">
        <v>54</v>
      </c>
      <c r="K9" s="9" t="s">
        <v>53</v>
      </c>
      <c r="M9" s="1">
        <f t="shared" si="0"/>
        <v>10</v>
      </c>
    </row>
    <row r="10" spans="1:13">
      <c r="A10" s="12" t="s">
        <v>28</v>
      </c>
      <c r="B10" s="13" t="s">
        <v>87</v>
      </c>
      <c r="C10" s="13" t="s">
        <v>88</v>
      </c>
      <c r="D10" s="13"/>
      <c r="E10" s="13"/>
      <c r="F10" s="13"/>
      <c r="G10" s="13"/>
      <c r="H10" s="13"/>
      <c r="I10" s="13"/>
      <c r="J10" s="13"/>
      <c r="K10" s="13"/>
      <c r="M10">
        <f t="shared" si="0"/>
        <v>2</v>
      </c>
    </row>
    <row r="11" spans="1:13">
      <c r="A11" s="10" t="s">
        <v>29</v>
      </c>
      <c r="B11" s="11" t="s">
        <v>109</v>
      </c>
      <c r="C11" s="11" t="s">
        <v>98</v>
      </c>
      <c r="D11" s="11" t="s">
        <v>55</v>
      </c>
      <c r="E11" s="11"/>
      <c r="F11" s="11" t="s">
        <v>56</v>
      </c>
      <c r="G11" s="11" t="s">
        <v>56</v>
      </c>
      <c r="H11" s="11" t="s">
        <v>56</v>
      </c>
      <c r="I11" s="11" t="s">
        <v>56</v>
      </c>
      <c r="J11" s="11" t="s">
        <v>56</v>
      </c>
      <c r="K11" s="11" t="s">
        <v>56</v>
      </c>
      <c r="M11">
        <f t="shared" si="0"/>
        <v>9</v>
      </c>
    </row>
    <row r="12" spans="1:13">
      <c r="A12" s="12" t="s">
        <v>30</v>
      </c>
      <c r="B12" s="3" t="s">
        <v>57</v>
      </c>
      <c r="C12" s="3" t="s">
        <v>58</v>
      </c>
      <c r="D12" s="13"/>
      <c r="E12" s="3" t="s">
        <v>59</v>
      </c>
      <c r="F12" s="3" t="s">
        <v>60</v>
      </c>
      <c r="G12" s="3" t="s">
        <v>61</v>
      </c>
      <c r="H12" s="3" t="s">
        <v>112</v>
      </c>
      <c r="I12" s="3" t="s">
        <v>62</v>
      </c>
      <c r="J12" s="3" t="s">
        <v>63</v>
      </c>
      <c r="K12" s="3" t="s">
        <v>64</v>
      </c>
      <c r="M12">
        <f t="shared" si="0"/>
        <v>9</v>
      </c>
    </row>
  </sheetData>
  <phoneticPr fontId="2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workbookViewId="0">
      <pane xSplit="1" ySplit="1" topLeftCell="E2" activePane="bottomRight" state="frozen"/>
      <selection pane="topRight" activeCell="B1" sqref="B1"/>
      <selection pane="bottomLeft" activeCell="A2" sqref="A2"/>
      <selection pane="bottomRight" sqref="A1:J7"/>
    </sheetView>
  </sheetViews>
  <sheetFormatPr baseColWidth="12" defaultRowHeight="18" x14ac:dyDescent="0"/>
  <cols>
    <col min="2" max="2" width="44.625" bestFit="1" customWidth="1"/>
    <col min="3" max="3" width="59.25" bestFit="1" customWidth="1"/>
    <col min="4" max="4" width="51.75" bestFit="1" customWidth="1"/>
    <col min="5" max="5" width="42.875" bestFit="1" customWidth="1"/>
    <col min="6" max="6" width="55.5" bestFit="1" customWidth="1"/>
    <col min="7" max="7" width="59.125" bestFit="1" customWidth="1"/>
    <col min="8" max="8" width="46.5" bestFit="1" customWidth="1"/>
    <col min="9" max="9" width="83" bestFit="1" customWidth="1"/>
    <col min="10" max="10" width="35.375" bestFit="1" customWidth="1"/>
  </cols>
  <sheetData>
    <row r="1" spans="1:12" ht="19" thickBot="1">
      <c r="A1" s="4" t="s">
        <v>110</v>
      </c>
      <c r="B1" s="5" t="s">
        <v>33</v>
      </c>
      <c r="C1" s="5" t="s">
        <v>34</v>
      </c>
      <c r="D1" s="5" t="s">
        <v>35</v>
      </c>
      <c r="E1" s="5" t="s">
        <v>36</v>
      </c>
      <c r="F1" s="5" t="s">
        <v>37</v>
      </c>
      <c r="G1" s="5" t="s">
        <v>39</v>
      </c>
      <c r="H1" s="5" t="s">
        <v>40</v>
      </c>
      <c r="I1" s="5" t="s">
        <v>41</v>
      </c>
      <c r="J1" s="5" t="s">
        <v>42</v>
      </c>
    </row>
    <row r="2" spans="1:12" s="1" customFormat="1" ht="19" thickTop="1">
      <c r="A2" s="6" t="s">
        <v>21</v>
      </c>
      <c r="B2" s="7" t="s">
        <v>77</v>
      </c>
      <c r="C2" s="7" t="s">
        <v>78</v>
      </c>
      <c r="D2" s="7" t="s">
        <v>79</v>
      </c>
      <c r="E2" s="7" t="s">
        <v>80</v>
      </c>
      <c r="F2" s="7" t="s">
        <v>81</v>
      </c>
      <c r="G2" s="7" t="s">
        <v>83</v>
      </c>
      <c r="H2" s="7" t="s">
        <v>84</v>
      </c>
      <c r="I2" s="7" t="s">
        <v>85</v>
      </c>
      <c r="J2" s="7" t="s">
        <v>86</v>
      </c>
      <c r="L2" s="1">
        <f>COUNTA(B2:J2)</f>
        <v>9</v>
      </c>
    </row>
    <row r="3" spans="1:12" s="1" customFormat="1">
      <c r="A3" s="8" t="s">
        <v>22</v>
      </c>
      <c r="B3" s="9" t="s">
        <v>72</v>
      </c>
      <c r="C3" s="9" t="s">
        <v>73</v>
      </c>
      <c r="D3" s="9" t="s">
        <v>74</v>
      </c>
      <c r="E3" s="9" t="s">
        <v>100</v>
      </c>
      <c r="F3" s="9" t="s">
        <v>101</v>
      </c>
      <c r="G3" s="9" t="s">
        <v>76</v>
      </c>
      <c r="H3" s="9" t="s">
        <v>102</v>
      </c>
      <c r="I3" s="9" t="s">
        <v>103</v>
      </c>
      <c r="J3" s="9" t="s">
        <v>104</v>
      </c>
      <c r="L3" s="1">
        <f>COUNTA(B3:J3)</f>
        <v>9</v>
      </c>
    </row>
    <row r="4" spans="1:12" s="1" customFormat="1" ht="36">
      <c r="A4" s="8" t="s">
        <v>23</v>
      </c>
      <c r="B4" s="9" t="s">
        <v>65</v>
      </c>
      <c r="C4" s="9" t="s">
        <v>66</v>
      </c>
      <c r="D4" s="9" t="s">
        <v>67</v>
      </c>
      <c r="E4" s="9" t="s">
        <v>91</v>
      </c>
      <c r="F4" s="9" t="s">
        <v>92</v>
      </c>
      <c r="G4" s="9" t="s">
        <v>68</v>
      </c>
      <c r="H4" s="9" t="s">
        <v>69</v>
      </c>
      <c r="I4" s="9" t="s">
        <v>70</v>
      </c>
      <c r="J4" s="9" t="s">
        <v>71</v>
      </c>
      <c r="L4" s="1">
        <f>COUNTA(B4:J4)</f>
        <v>9</v>
      </c>
    </row>
    <row r="5" spans="1:12" s="1" customFormat="1">
      <c r="A5" s="8" t="s">
        <v>26</v>
      </c>
      <c r="B5" s="9" t="s">
        <v>105</v>
      </c>
      <c r="C5" s="9" t="s">
        <v>44</v>
      </c>
      <c r="D5" s="9" t="s">
        <v>45</v>
      </c>
      <c r="E5" s="9" t="s">
        <v>99</v>
      </c>
      <c r="F5" s="9" t="s">
        <v>106</v>
      </c>
      <c r="G5" s="9" t="s">
        <v>47</v>
      </c>
      <c r="H5" s="9" t="s">
        <v>48</v>
      </c>
      <c r="I5" s="9" t="s">
        <v>49</v>
      </c>
      <c r="J5" s="9" t="s">
        <v>50</v>
      </c>
      <c r="L5" s="1">
        <f>COUNTA(B5:J5)</f>
        <v>9</v>
      </c>
    </row>
    <row r="6" spans="1:12" s="1" customFormat="1">
      <c r="A6" s="8" t="s">
        <v>27</v>
      </c>
      <c r="B6" s="9" t="s">
        <v>51</v>
      </c>
      <c r="C6" s="9" t="s">
        <v>111</v>
      </c>
      <c r="D6" s="9" t="s">
        <v>107</v>
      </c>
      <c r="E6" s="9" t="s">
        <v>52</v>
      </c>
      <c r="F6" s="9" t="s">
        <v>108</v>
      </c>
      <c r="G6" s="9" t="s">
        <v>51</v>
      </c>
      <c r="H6" s="9" t="s">
        <v>97</v>
      </c>
      <c r="I6" s="9" t="s">
        <v>54</v>
      </c>
      <c r="J6" s="9" t="s">
        <v>53</v>
      </c>
      <c r="L6" s="1">
        <f>COUNTA(B6:J6)</f>
        <v>9</v>
      </c>
    </row>
    <row r="7" spans="1:12">
      <c r="A7" s="12" t="s">
        <v>30</v>
      </c>
      <c r="B7" s="3" t="s">
        <v>57</v>
      </c>
      <c r="C7" s="3" t="s">
        <v>58</v>
      </c>
      <c r="D7" s="13"/>
      <c r="E7" s="3" t="s">
        <v>59</v>
      </c>
      <c r="F7" s="3" t="s">
        <v>60</v>
      </c>
      <c r="G7" s="3" t="s">
        <v>112</v>
      </c>
      <c r="H7" s="3" t="s">
        <v>62</v>
      </c>
      <c r="I7" s="3" t="s">
        <v>63</v>
      </c>
      <c r="J7" s="3" t="s">
        <v>64</v>
      </c>
      <c r="L7">
        <f>COUNTA(B7:J7)</f>
        <v>8</v>
      </c>
    </row>
  </sheetData>
  <phoneticPr fontId="2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topLeftCell="A2" workbookViewId="0">
      <selection activeCell="F2" sqref="F2:F10"/>
    </sheetView>
  </sheetViews>
  <sheetFormatPr baseColWidth="12" defaultRowHeight="18" x14ac:dyDescent="0"/>
  <sheetData>
    <row r="1" spans="1:7" ht="20" thickTop="1" thickBot="1">
      <c r="A1" s="4" t="s">
        <v>110</v>
      </c>
      <c r="B1" s="6" t="s">
        <v>113</v>
      </c>
      <c r="C1" s="8" t="s">
        <v>22</v>
      </c>
      <c r="D1" s="8" t="s">
        <v>23</v>
      </c>
      <c r="E1" s="8" t="s">
        <v>26</v>
      </c>
      <c r="F1" s="8" t="s">
        <v>27</v>
      </c>
      <c r="G1" s="12" t="s">
        <v>30</v>
      </c>
    </row>
    <row r="2" spans="1:7" ht="74" thickTop="1" thickBot="1">
      <c r="A2" s="5" t="s">
        <v>33</v>
      </c>
      <c r="B2" s="7" t="s">
        <v>114</v>
      </c>
      <c r="C2" s="9" t="s">
        <v>72</v>
      </c>
      <c r="D2" s="9" t="s">
        <v>65</v>
      </c>
      <c r="E2" s="9" t="s">
        <v>105</v>
      </c>
      <c r="F2" s="9" t="s">
        <v>51</v>
      </c>
      <c r="G2" s="3" t="s">
        <v>57</v>
      </c>
    </row>
    <row r="3" spans="1:7" ht="92" thickTop="1" thickBot="1">
      <c r="A3" s="5" t="s">
        <v>34</v>
      </c>
      <c r="B3" s="7" t="s">
        <v>2</v>
      </c>
      <c r="C3" s="9" t="s">
        <v>115</v>
      </c>
      <c r="D3" s="9" t="s">
        <v>116</v>
      </c>
      <c r="E3" s="9" t="s">
        <v>117</v>
      </c>
      <c r="F3" s="9" t="s">
        <v>118</v>
      </c>
      <c r="G3" s="3" t="s">
        <v>58</v>
      </c>
    </row>
    <row r="4" spans="1:7" ht="74" thickTop="1" thickBot="1">
      <c r="A4" s="5" t="s">
        <v>35</v>
      </c>
      <c r="B4" s="7" t="s">
        <v>4</v>
      </c>
      <c r="C4" s="9" t="s">
        <v>119</v>
      </c>
      <c r="D4" s="9" t="s">
        <v>120</v>
      </c>
      <c r="E4" s="9" t="s">
        <v>121</v>
      </c>
      <c r="F4" s="9" t="s">
        <v>51</v>
      </c>
      <c r="G4" s="13"/>
    </row>
    <row r="5" spans="1:7" ht="56" thickTop="1" thickBot="1">
      <c r="A5" s="5" t="s">
        <v>36</v>
      </c>
      <c r="B5" s="7" t="s">
        <v>6</v>
      </c>
      <c r="C5" s="9" t="s">
        <v>100</v>
      </c>
      <c r="D5" s="9" t="s">
        <v>91</v>
      </c>
      <c r="E5" s="9" t="s">
        <v>122</v>
      </c>
      <c r="F5" s="9" t="s">
        <v>52</v>
      </c>
      <c r="G5" s="3" t="s">
        <v>59</v>
      </c>
    </row>
    <row r="6" spans="1:7" ht="110" thickTop="1" thickBot="1">
      <c r="A6" s="5" t="s">
        <v>37</v>
      </c>
      <c r="B6" s="7" t="s">
        <v>8</v>
      </c>
      <c r="C6" s="9" t="s">
        <v>101</v>
      </c>
      <c r="D6" s="9" t="s">
        <v>123</v>
      </c>
      <c r="E6" s="9" t="s">
        <v>106</v>
      </c>
      <c r="F6" s="9" t="s">
        <v>108</v>
      </c>
      <c r="G6" s="3" t="s">
        <v>60</v>
      </c>
    </row>
    <row r="7" spans="1:7" ht="92" thickTop="1" thickBot="1">
      <c r="A7" s="5" t="s">
        <v>39</v>
      </c>
      <c r="B7" s="7" t="s">
        <v>12</v>
      </c>
      <c r="C7" s="9" t="s">
        <v>124</v>
      </c>
      <c r="D7" s="9" t="s">
        <v>125</v>
      </c>
      <c r="E7" s="9" t="s">
        <v>126</v>
      </c>
      <c r="F7" s="9" t="s">
        <v>51</v>
      </c>
      <c r="G7" s="3" t="s">
        <v>135</v>
      </c>
    </row>
    <row r="8" spans="1:7" ht="74" thickTop="1" thickBot="1">
      <c r="A8" s="5" t="s">
        <v>40</v>
      </c>
      <c r="B8" s="7" t="s">
        <v>14</v>
      </c>
      <c r="C8" s="9" t="s">
        <v>102</v>
      </c>
      <c r="D8" s="9" t="s">
        <v>127</v>
      </c>
      <c r="E8" s="9" t="s">
        <v>128</v>
      </c>
      <c r="F8" s="9" t="s">
        <v>129</v>
      </c>
      <c r="G8" s="3" t="s">
        <v>62</v>
      </c>
    </row>
    <row r="9" spans="1:7" ht="146" thickTop="1" thickBot="1">
      <c r="A9" s="5" t="s">
        <v>41</v>
      </c>
      <c r="B9" s="7" t="s">
        <v>16</v>
      </c>
      <c r="C9" s="9" t="s">
        <v>103</v>
      </c>
      <c r="D9" s="9" t="s">
        <v>70</v>
      </c>
      <c r="E9" s="9" t="s">
        <v>130</v>
      </c>
      <c r="F9" s="9" t="s">
        <v>131</v>
      </c>
      <c r="G9" s="3" t="s">
        <v>63</v>
      </c>
    </row>
    <row r="10" spans="1:7" ht="55" thickTop="1">
      <c r="A10" s="5" t="s">
        <v>42</v>
      </c>
      <c r="B10" s="7" t="s">
        <v>18</v>
      </c>
      <c r="C10" s="9" t="s">
        <v>132</v>
      </c>
      <c r="D10" s="9" t="s">
        <v>133</v>
      </c>
      <c r="E10" s="9" t="s">
        <v>134</v>
      </c>
      <c r="F10" s="9" t="s">
        <v>53</v>
      </c>
      <c r="G10" s="3" t="s">
        <v>64</v>
      </c>
    </row>
  </sheetData>
  <phoneticPr fontId="2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Sheet2 (2)</vt:lpstr>
      <vt:lpstr>Sheet4</vt:lpstr>
    </vt:vector>
  </TitlesOfParts>
  <Company>swwwitch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takano masahiro</dc:creator>
  <cp:lastModifiedBy>takano masahiro</cp:lastModifiedBy>
  <dcterms:created xsi:type="dcterms:W3CDTF">2016-07-05T18:52:41Z</dcterms:created>
  <dcterms:modified xsi:type="dcterms:W3CDTF">2016-07-05T19:11:45Z</dcterms:modified>
</cp:coreProperties>
</file>